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Реестр муниципального имущества Ольховского сельского поселения\"/>
    </mc:Choice>
  </mc:AlternateContent>
  <bookViews>
    <workbookView xWindow="0" yWindow="0" windowWidth="11400" windowHeight="5895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G59" i="1" l="1"/>
  <c r="F59" i="1"/>
  <c r="G83" i="1"/>
  <c r="F83" i="1"/>
  <c r="F65" i="1"/>
  <c r="G65" i="1"/>
</calcChain>
</file>

<file path=xl/sharedStrings.xml><?xml version="1.0" encoding="utf-8"?>
<sst xmlns="http://schemas.openxmlformats.org/spreadsheetml/2006/main" count="119" uniqueCount="100">
  <si>
    <t>Ведомость по основным средствам</t>
  </si>
  <si>
    <t>Группировки строк: Счет; КФО; КПС; МОЛ; Подразделение; 
Дополнительные поля: № п/п; ОС; Инвентарный номер; ОКОФ; Амортизационная группа; Способ начисления амортизации; Дата принятия к учету; Состояние; Мес. норма %; Срок полезного использо вания (мес.); Процент износа; 
Показатели: Балансовая стоимость; Кол-во; Сумма амортизации; Остаточная стоимость; 
Отбор: Учреждение Равно "Администрация Ольховского сельского поселения"</t>
  </si>
  <si>
    <t>Балансовая стоимость</t>
  </si>
  <si>
    <t>Сумма амортизации</t>
  </si>
  <si>
    <t>№ п/п</t>
  </si>
  <si>
    <t>акустическая система</t>
  </si>
  <si>
    <t>04.04.1989</t>
  </si>
  <si>
    <t>Киноаппаратура</t>
  </si>
  <si>
    <t>16.08.1984</t>
  </si>
  <si>
    <t>Клапан</t>
  </si>
  <si>
    <t>06.04.2004</t>
  </si>
  <si>
    <t>Колонка</t>
  </si>
  <si>
    <t>11.09.1980</t>
  </si>
  <si>
    <t>Комплексное оборудование для станции управления скважинным насосом</t>
  </si>
  <si>
    <t>Компьюторная техника</t>
  </si>
  <si>
    <t>12.09.2002</t>
  </si>
  <si>
    <t>14.06.2002</t>
  </si>
  <si>
    <t>Котел АОГВ</t>
  </si>
  <si>
    <t>15.08.2003</t>
  </si>
  <si>
    <t>07.08.2003</t>
  </si>
  <si>
    <t>Котел газовый</t>
  </si>
  <si>
    <t>14.08.1997</t>
  </si>
  <si>
    <t>16.04.1997</t>
  </si>
  <si>
    <t>Музыкальный центр</t>
  </si>
  <si>
    <t>12.07.2007</t>
  </si>
  <si>
    <t>12.04.2007</t>
  </si>
  <si>
    <t>09.04.2003</t>
  </si>
  <si>
    <t>Насос ЭЦВ6-10-110</t>
  </si>
  <si>
    <t>Принтер HP Laser Jet 1018</t>
  </si>
  <si>
    <t>13.06.2006</t>
  </si>
  <si>
    <t>Принтер Canon LBP-2900 A4</t>
  </si>
  <si>
    <t>16.01.2007</t>
  </si>
  <si>
    <t>Пульт микшерный</t>
  </si>
  <si>
    <t>01.01.1988</t>
  </si>
  <si>
    <t>16.06.1988</t>
  </si>
  <si>
    <t>Световая установка</t>
  </si>
  <si>
    <t>16.05.2007</t>
  </si>
  <si>
    <t>Секвенцер</t>
  </si>
  <si>
    <t>05.07.1989</t>
  </si>
  <si>
    <t>Сигнализатор</t>
  </si>
  <si>
    <t>17.04.1997</t>
  </si>
  <si>
    <t>Синтезатор</t>
  </si>
  <si>
    <t>13.07.2007</t>
  </si>
  <si>
    <t>Системный блок</t>
  </si>
  <si>
    <t>13.07.2010</t>
  </si>
  <si>
    <t>Факс PANASONIC</t>
  </si>
  <si>
    <t>27.04.2010</t>
  </si>
  <si>
    <t>30.11.2011</t>
  </si>
  <si>
    <t>06.10.2011</t>
  </si>
  <si>
    <t>Мотопомпа Champion GP-80</t>
  </si>
  <si>
    <t>07.11.2012</t>
  </si>
  <si>
    <t>Частотно-регулирумый привод с.Покровское</t>
  </si>
  <si>
    <t>19.12.2012</t>
  </si>
  <si>
    <t>Мотопомпа Сhampion GP-80</t>
  </si>
  <si>
    <t>21.12.2012</t>
  </si>
  <si>
    <t>Мотопомпа Сhampion25-II</t>
  </si>
  <si>
    <t>Бензотример</t>
  </si>
  <si>
    <t>17.07.2014</t>
  </si>
  <si>
    <t>Насос ЭЦВ6-10-110 2015</t>
  </si>
  <si>
    <t>05.10.2015</t>
  </si>
  <si>
    <t>Компьютер ZS6455</t>
  </si>
  <si>
    <t>20.02.2014</t>
  </si>
  <si>
    <t>Ноутбук DELL inspion 3521</t>
  </si>
  <si>
    <t>14.03.2014</t>
  </si>
  <si>
    <t>20.12.2006</t>
  </si>
  <si>
    <t>Многофункциональное устройство Canon LaserBase MF3228 A4.20</t>
  </si>
  <si>
    <t>18.04.2007</t>
  </si>
  <si>
    <t>Итого</t>
  </si>
  <si>
    <t xml:space="preserve"> Наименование имущества</t>
  </si>
  <si>
    <t>Дата возникновения муниципальной собственности</t>
  </si>
  <si>
    <t>Дата прекращения права муниципальной собственности</t>
  </si>
  <si>
    <t>Раздел 2 "Движимое имущество"</t>
  </si>
  <si>
    <t xml:space="preserve"> "Машины и оборудование – иное движимое имущество учреждения"</t>
  </si>
  <si>
    <t xml:space="preserve"> "Транспортные средства – иное движимое имущество учреждения"</t>
  </si>
  <si>
    <t>Автомобиль LADA 219070</t>
  </si>
  <si>
    <t>27.12.2014</t>
  </si>
  <si>
    <t xml:space="preserve"> "Производственный и хозяйственный инвентарь – иное движимое имущество учреждения"</t>
  </si>
  <si>
    <t>Картина</t>
  </si>
  <si>
    <t>стол 2-х тумбовый</t>
  </si>
  <si>
    <t>Шкаф комбинированный</t>
  </si>
  <si>
    <t>Стол комбинированный</t>
  </si>
  <si>
    <t>Тумба мобильная</t>
  </si>
  <si>
    <t>Шкаф-пенал полузакрытый</t>
  </si>
  <si>
    <t>Стол угловой левый</t>
  </si>
  <si>
    <t>Стол угловой правый</t>
  </si>
  <si>
    <t>Тумба подкатная</t>
  </si>
  <si>
    <t>19.07.1991</t>
  </si>
  <si>
    <t>13.08.1992</t>
  </si>
  <si>
    <t>18.06.2007</t>
  </si>
  <si>
    <t>18.07.2008</t>
  </si>
  <si>
    <t>19.12.2008</t>
  </si>
  <si>
    <t>23.12.2011</t>
  </si>
  <si>
    <t>14.12.2012</t>
  </si>
  <si>
    <t>16.04.2013</t>
  </si>
  <si>
    <t>Шкаф управления насосом ШУН-075-2211-1</t>
  </si>
  <si>
    <t>Шкаф управления насосом ШУГН-1Р  (с.Ольхи)</t>
  </si>
  <si>
    <t>Шкаф управления насосом ШУГН-1Рс.Ясенок</t>
  </si>
  <si>
    <t>Контейнер для ТБО</t>
  </si>
  <si>
    <t>ИТОГО</t>
  </si>
  <si>
    <t>На 01.01.2019г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</si>
</sst>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</font>
    <font>
      <b/>
      <sz val="12"/>
      <name val="Arial"/>
      <family val="2"/>
    </font>
    <font>
      <b/>
      <sz val="10"/>
      <color rgb="FF003F2F"/>
      <name val="Arial"/>
      <family val="2"/>
    </font>
    <font>
      <sz val="14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6E5CB"/>
      </patternFill>
    </fill>
    <fill>
      <patternFill patternType="solid">
        <fgColor rgb="FFE4F0DD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B3AC86"/>
      </left>
      <right/>
      <top style="thin">
        <color rgb="FFB3AC86"/>
      </top>
      <bottom/>
      <diagonal/>
    </border>
    <border>
      <left/>
      <right/>
      <top style="thin">
        <color rgb="FFB3AC86"/>
      </top>
      <bottom/>
      <diagonal/>
    </border>
    <border>
      <left style="thin">
        <color rgb="FFB3AC86"/>
      </left>
      <right/>
      <top/>
      <bottom/>
      <diagonal/>
    </border>
    <border>
      <left style="thin">
        <color rgb="FFB3AC86"/>
      </left>
      <right/>
      <top/>
      <bottom style="thin">
        <color rgb="FFB3AC86"/>
      </bottom>
      <diagonal/>
    </border>
    <border>
      <left/>
      <right/>
      <top/>
      <bottom style="thin">
        <color rgb="FFB3AC8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3AC86"/>
      </left>
      <right style="thin">
        <color rgb="FFB3AC86"/>
      </right>
      <top style="thin">
        <color rgb="FFB3AC86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/>
      <diagonal/>
    </border>
    <border>
      <left style="thin">
        <color rgb="FFACC8BD"/>
      </left>
      <right/>
      <top style="thin">
        <color rgb="FFACC8BD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/>
    </xf>
    <xf numFmtId="4" fontId="2" fillId="2" borderId="0" xfId="0" applyNumberFormat="1" applyFont="1" applyFill="1" applyBorder="1" applyAlignment="1">
      <alignment horizontal="right" vertical="top"/>
    </xf>
    <xf numFmtId="4" fontId="2" fillId="3" borderId="7" xfId="0" applyNumberFormat="1" applyFont="1" applyFill="1" applyBorder="1" applyAlignment="1">
      <alignment horizontal="right" vertical="top"/>
    </xf>
    <xf numFmtId="4" fontId="0" fillId="0" borderId="7" xfId="0" applyNumberFormat="1" applyBorder="1" applyAlignment="1">
      <alignment horizontal="right" vertical="top"/>
    </xf>
    <xf numFmtId="0" fontId="0" fillId="0" borderId="7" xfId="0" applyBorder="1" applyAlignment="1">
      <alignment horizontal="left"/>
    </xf>
    <xf numFmtId="4" fontId="0" fillId="0" borderId="0" xfId="0" applyNumberFormat="1" applyBorder="1" applyAlignment="1">
      <alignment horizontal="right" vertical="top"/>
    </xf>
    <xf numFmtId="4" fontId="0" fillId="0" borderId="9" xfId="0" applyNumberFormat="1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4" fontId="2" fillId="3" borderId="10" xfId="0" applyNumberFormat="1" applyFont="1" applyFill="1" applyBorder="1" applyAlignment="1">
      <alignment horizontal="right" vertical="top"/>
    </xf>
    <xf numFmtId="4" fontId="2" fillId="3" borderId="11" xfId="0" applyNumberFormat="1" applyFont="1" applyFill="1" applyBorder="1" applyAlignment="1">
      <alignment horizontal="right" vertical="top"/>
    </xf>
    <xf numFmtId="0" fontId="0" fillId="0" borderId="7" xfId="0" applyBorder="1" applyAlignment="1">
      <alignment horizontal="center" vertical="top" wrapText="1"/>
    </xf>
    <xf numFmtId="14" fontId="0" fillId="0" borderId="7" xfId="0" applyNumberFormat="1" applyBorder="1" applyAlignment="1">
      <alignment horizontal="center" vertical="top" wrapText="1"/>
    </xf>
    <xf numFmtId="2" fontId="0" fillId="0" borderId="7" xfId="0" applyNumberFormat="1" applyBorder="1" applyAlignment="1">
      <alignment horizontal="right" vertical="top"/>
    </xf>
    <xf numFmtId="4" fontId="2" fillId="2" borderId="7" xfId="0" applyNumberFormat="1" applyFont="1" applyFill="1" applyBorder="1" applyAlignment="1">
      <alignment horizontal="right" vertical="top"/>
    </xf>
    <xf numFmtId="0" fontId="0" fillId="0" borderId="12" xfId="0" applyNumberFormat="1" applyBorder="1" applyAlignment="1">
      <alignment vertical="top" wrapText="1"/>
    </xf>
    <xf numFmtId="0" fontId="0" fillId="0" borderId="9" xfId="0" applyNumberFormat="1" applyBorder="1" applyAlignment="1">
      <alignment vertical="top" wrapText="1"/>
    </xf>
    <xf numFmtId="49" fontId="0" fillId="0" borderId="9" xfId="0" applyNumberFormat="1" applyBorder="1" applyAlignment="1">
      <alignment vertical="top" wrapText="1"/>
    </xf>
    <xf numFmtId="49" fontId="0" fillId="0" borderId="12" xfId="0" applyNumberFormat="1" applyBorder="1" applyAlignment="1">
      <alignment horizontal="right" vertical="top" wrapText="1"/>
    </xf>
    <xf numFmtId="0" fontId="0" fillId="0" borderId="7" xfId="0" applyBorder="1" applyAlignment="1">
      <alignment horizontal="left" vertical="top" wrapText="1"/>
    </xf>
    <xf numFmtId="0" fontId="5" fillId="4" borderId="7" xfId="0" applyFont="1" applyFill="1" applyBorder="1" applyAlignment="1"/>
    <xf numFmtId="0" fontId="0" fillId="4" borderId="7" xfId="0" applyFill="1" applyBorder="1" applyAlignment="1"/>
    <xf numFmtId="0" fontId="0" fillId="4" borderId="7" xfId="0" applyFill="1" applyBorder="1" applyAlignment="1">
      <alignment horizontal="left"/>
    </xf>
    <xf numFmtId="4" fontId="2" fillId="4" borderId="7" xfId="0" applyNumberFormat="1" applyFont="1" applyFill="1" applyBorder="1" applyAlignment="1">
      <alignment horizontal="right" vertical="top"/>
    </xf>
    <xf numFmtId="0" fontId="4" fillId="0" borderId="7" xfId="0" applyFont="1" applyBorder="1" applyAlignment="1">
      <alignment horizontal="left"/>
    </xf>
    <xf numFmtId="0" fontId="0" fillId="0" borderId="7" xfId="0" applyBorder="1" applyAlignment="1">
      <alignment horizontal="right"/>
    </xf>
    <xf numFmtId="0" fontId="0" fillId="0" borderId="7" xfId="0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 indent="8"/>
    </xf>
    <xf numFmtId="0" fontId="3" fillId="0" borderId="0" xfId="0" applyFont="1" applyAlignment="1">
      <alignment horizontal="center" vertical="top"/>
    </xf>
    <xf numFmtId="0" fontId="5" fillId="5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I83"/>
  <sheetViews>
    <sheetView tabSelected="1" topLeftCell="A53" workbookViewId="0">
      <selection activeCell="C19" sqref="C19:E19"/>
    </sheetView>
  </sheetViews>
  <sheetFormatPr defaultColWidth="10.1640625" defaultRowHeight="11.45" customHeight="1" outlineLevelRow="5" x14ac:dyDescent="0.2"/>
  <cols>
    <col min="1" max="1" width="13" style="1" customWidth="1"/>
    <col min="2" max="2" width="2.5" style="1" customWidth="1"/>
    <col min="3" max="3" width="65.5" style="1" customWidth="1"/>
    <col min="4" max="4" width="3" style="1" customWidth="1"/>
    <col min="5" max="5" width="7.33203125" style="1" customWidth="1"/>
    <col min="6" max="7" width="17.83203125" style="1" customWidth="1"/>
    <col min="8" max="8" width="18.83203125" style="1" customWidth="1"/>
    <col min="9" max="9" width="18.83203125" style="3" customWidth="1"/>
  </cols>
  <sheetData>
    <row r="1" spans="1:9" s="1" customFormat="1" ht="15.95" hidden="1" customHeight="1" x14ac:dyDescent="0.25">
      <c r="A1" s="2" t="s">
        <v>0</v>
      </c>
      <c r="B1" s="2"/>
      <c r="C1" s="2"/>
      <c r="I1" s="3"/>
    </row>
    <row r="2" spans="1:9" s="1" customFormat="1" ht="44.1" hidden="1" customHeight="1" x14ac:dyDescent="0.2">
      <c r="A2" s="31" t="s">
        <v>1</v>
      </c>
      <c r="B2" s="32"/>
      <c r="C2" s="32"/>
      <c r="D2" s="31"/>
      <c r="E2" s="31"/>
      <c r="F2" s="31"/>
      <c r="G2" s="31"/>
      <c r="H2" s="31"/>
      <c r="I2" s="4"/>
    </row>
    <row r="3" spans="1:9" s="1" customFormat="1" ht="6.95" hidden="1" customHeight="1" x14ac:dyDescent="0.2">
      <c r="I3" s="3"/>
    </row>
    <row r="4" spans="1:9" s="1" customFormat="1" ht="9.9499999999999993" customHeight="1" x14ac:dyDescent="0.2">
      <c r="I4" s="3"/>
    </row>
    <row r="5" spans="1:9" ht="11.25" customHeight="1" outlineLevel="1" x14ac:dyDescent="0.2">
      <c r="A5" s="5"/>
      <c r="B5" s="5"/>
      <c r="C5" s="37" t="s">
        <v>71</v>
      </c>
      <c r="D5" s="37"/>
      <c r="E5" s="37"/>
      <c r="F5" s="37"/>
      <c r="G5" s="37"/>
      <c r="H5" s="37"/>
      <c r="I5" s="37"/>
    </row>
    <row r="6" spans="1:9" ht="11.25" outlineLevel="1" x14ac:dyDescent="0.2">
      <c r="B6" s="5"/>
      <c r="C6" s="37"/>
      <c r="D6" s="37"/>
      <c r="E6" s="37"/>
      <c r="F6" s="37"/>
      <c r="G6" s="37"/>
      <c r="H6" s="37"/>
      <c r="I6" s="37"/>
    </row>
    <row r="7" spans="1:9" ht="11.25" outlineLevel="1" x14ac:dyDescent="0.2">
      <c r="A7" s="5"/>
      <c r="B7" s="5"/>
      <c r="C7" s="5"/>
      <c r="D7" s="5"/>
    </row>
    <row r="8" spans="1:9" s="1" customFormat="1" ht="9.9499999999999993" customHeight="1" x14ac:dyDescent="0.2">
      <c r="I8" s="3"/>
    </row>
    <row r="9" spans="1:9" ht="12.75" customHeight="1" x14ac:dyDescent="0.2">
      <c r="A9" s="40" t="s">
        <v>99</v>
      </c>
      <c r="B9" s="41"/>
      <c r="C9" s="41"/>
      <c r="D9" s="41"/>
      <c r="E9" s="41"/>
      <c r="F9" s="33" t="s">
        <v>2</v>
      </c>
      <c r="G9" s="33" t="s">
        <v>3</v>
      </c>
      <c r="H9" s="33" t="s">
        <v>69</v>
      </c>
      <c r="I9" s="33" t="s">
        <v>70</v>
      </c>
    </row>
    <row r="10" spans="1:9" ht="12.75" customHeight="1" x14ac:dyDescent="0.2">
      <c r="A10" s="42"/>
      <c r="B10" s="43"/>
      <c r="C10" s="43"/>
      <c r="D10" s="43"/>
      <c r="E10" s="43"/>
      <c r="F10" s="33"/>
      <c r="G10" s="33"/>
      <c r="H10" s="33"/>
      <c r="I10" s="33"/>
    </row>
    <row r="11" spans="1:9" ht="12.75" customHeight="1" x14ac:dyDescent="0.2">
      <c r="A11" s="42"/>
      <c r="B11" s="43"/>
      <c r="C11" s="43"/>
      <c r="D11" s="43"/>
      <c r="E11" s="43"/>
      <c r="F11" s="33"/>
      <c r="G11" s="33"/>
      <c r="H11" s="33"/>
      <c r="I11" s="33"/>
    </row>
    <row r="12" spans="1:9" ht="12.75" customHeight="1" x14ac:dyDescent="0.2">
      <c r="A12" s="42"/>
      <c r="B12" s="43"/>
      <c r="C12" s="43"/>
      <c r="D12" s="43"/>
      <c r="E12" s="43"/>
      <c r="F12" s="33"/>
      <c r="G12" s="33"/>
      <c r="H12" s="33"/>
      <c r="I12" s="33"/>
    </row>
    <row r="13" spans="1:9" ht="12.75" hidden="1" customHeight="1" x14ac:dyDescent="0.2">
      <c r="A13" s="44"/>
      <c r="B13" s="45"/>
      <c r="C13" s="45"/>
      <c r="D13" s="45"/>
      <c r="E13" s="45"/>
      <c r="F13" s="33"/>
      <c r="G13" s="33"/>
      <c r="H13" s="33"/>
      <c r="I13" s="33"/>
    </row>
    <row r="14" spans="1:9" ht="63" customHeight="1" x14ac:dyDescent="0.2">
      <c r="A14" s="34" t="s">
        <v>4</v>
      </c>
      <c r="B14" s="34"/>
      <c r="C14" s="33" t="s">
        <v>68</v>
      </c>
      <c r="D14" s="33"/>
      <c r="E14" s="33"/>
      <c r="F14" s="33"/>
      <c r="G14" s="33"/>
      <c r="H14" s="33"/>
      <c r="I14" s="46"/>
    </row>
    <row r="15" spans="1:9" ht="12.95" customHeight="1" x14ac:dyDescent="0.2">
      <c r="A15" s="35" t="s">
        <v>72</v>
      </c>
      <c r="B15" s="35"/>
      <c r="C15" s="35"/>
      <c r="D15" s="35"/>
      <c r="E15" s="35"/>
      <c r="F15" s="13"/>
      <c r="G15" s="13"/>
      <c r="H15" s="14"/>
      <c r="I15" s="7"/>
    </row>
    <row r="16" spans="1:9" ht="11.1" customHeight="1" outlineLevel="4" x14ac:dyDescent="0.2">
      <c r="A16" s="36"/>
      <c r="B16" s="36"/>
      <c r="C16" s="36"/>
      <c r="D16" s="36"/>
      <c r="E16" s="36"/>
      <c r="F16" s="8"/>
      <c r="G16" s="8"/>
      <c r="H16" s="8"/>
      <c r="I16" s="11"/>
    </row>
    <row r="17" spans="1:9" ht="11.1" customHeight="1" outlineLevel="5" x14ac:dyDescent="0.2">
      <c r="A17" s="22">
        <v>1</v>
      </c>
      <c r="B17" s="21"/>
      <c r="C17" s="30" t="s">
        <v>5</v>
      </c>
      <c r="D17" s="30"/>
      <c r="E17" s="30"/>
      <c r="F17" s="8">
        <v>3932</v>
      </c>
      <c r="G17" s="8">
        <v>3932</v>
      </c>
      <c r="H17" s="15" t="s">
        <v>6</v>
      </c>
      <c r="I17" s="12"/>
    </row>
    <row r="18" spans="1:9" ht="11.1" customHeight="1" outlineLevel="5" x14ac:dyDescent="0.2">
      <c r="A18" s="19">
        <v>2</v>
      </c>
      <c r="B18" s="20"/>
      <c r="C18" s="30" t="s">
        <v>7</v>
      </c>
      <c r="D18" s="30"/>
      <c r="E18" s="30"/>
      <c r="F18" s="8">
        <v>236262</v>
      </c>
      <c r="G18" s="8">
        <v>236262</v>
      </c>
      <c r="H18" s="15" t="s">
        <v>8</v>
      </c>
      <c r="I18" s="12"/>
    </row>
    <row r="19" spans="1:9" ht="11.1" customHeight="1" outlineLevel="5" x14ac:dyDescent="0.2">
      <c r="A19" s="19">
        <v>3</v>
      </c>
      <c r="B19" s="20"/>
      <c r="C19" s="30" t="s">
        <v>9</v>
      </c>
      <c r="D19" s="30"/>
      <c r="E19" s="30"/>
      <c r="F19" s="8">
        <v>4725</v>
      </c>
      <c r="G19" s="8">
        <v>4725</v>
      </c>
      <c r="H19" s="15" t="s">
        <v>10</v>
      </c>
      <c r="I19" s="12"/>
    </row>
    <row r="20" spans="1:9" ht="11.1" customHeight="1" outlineLevel="5" x14ac:dyDescent="0.2">
      <c r="A20" s="19">
        <v>4</v>
      </c>
      <c r="B20" s="20"/>
      <c r="C20" s="30" t="s">
        <v>11</v>
      </c>
      <c r="D20" s="30"/>
      <c r="E20" s="30"/>
      <c r="F20" s="8">
        <v>3634</v>
      </c>
      <c r="G20" s="8">
        <v>3634</v>
      </c>
      <c r="H20" s="15" t="s">
        <v>12</v>
      </c>
      <c r="I20" s="12"/>
    </row>
    <row r="21" spans="1:9" ht="11.1" customHeight="1" outlineLevel="5" x14ac:dyDescent="0.2">
      <c r="A21" s="19">
        <v>5</v>
      </c>
      <c r="B21" s="20"/>
      <c r="C21" s="30" t="s">
        <v>13</v>
      </c>
      <c r="D21" s="30"/>
      <c r="E21" s="30"/>
      <c r="F21" s="8">
        <v>70000</v>
      </c>
      <c r="G21" s="8">
        <v>70000</v>
      </c>
      <c r="H21" s="16">
        <v>40260</v>
      </c>
      <c r="I21" s="11"/>
    </row>
    <row r="22" spans="1:9" ht="11.1" customHeight="1" outlineLevel="5" x14ac:dyDescent="0.2">
      <c r="A22" s="19">
        <v>6</v>
      </c>
      <c r="B22" s="20"/>
      <c r="C22" s="30" t="s">
        <v>14</v>
      </c>
      <c r="D22" s="30"/>
      <c r="E22" s="30"/>
      <c r="F22" s="8">
        <v>38062</v>
      </c>
      <c r="G22" s="8">
        <v>38062</v>
      </c>
      <c r="H22" s="15" t="s">
        <v>15</v>
      </c>
      <c r="I22" s="12"/>
    </row>
    <row r="23" spans="1:9" ht="11.1" customHeight="1" outlineLevel="5" x14ac:dyDescent="0.2">
      <c r="A23" s="19">
        <v>7</v>
      </c>
      <c r="B23" s="20"/>
      <c r="C23" s="30" t="s">
        <v>14</v>
      </c>
      <c r="D23" s="30"/>
      <c r="E23" s="30"/>
      <c r="F23" s="8">
        <v>34983</v>
      </c>
      <c r="G23" s="8">
        <v>34983</v>
      </c>
      <c r="H23" s="15" t="s">
        <v>16</v>
      </c>
      <c r="I23" s="12"/>
    </row>
    <row r="24" spans="1:9" ht="11.1" customHeight="1" outlineLevel="5" x14ac:dyDescent="0.2">
      <c r="A24" s="19">
        <v>8</v>
      </c>
      <c r="B24" s="20"/>
      <c r="C24" s="30" t="s">
        <v>17</v>
      </c>
      <c r="D24" s="30"/>
      <c r="E24" s="30"/>
      <c r="F24" s="8">
        <v>9517</v>
      </c>
      <c r="G24" s="8">
        <v>9517</v>
      </c>
      <c r="H24" s="15" t="s">
        <v>18</v>
      </c>
      <c r="I24" s="12"/>
    </row>
    <row r="25" spans="1:9" ht="11.1" customHeight="1" outlineLevel="5" x14ac:dyDescent="0.2">
      <c r="A25" s="19">
        <v>9</v>
      </c>
      <c r="B25" s="20"/>
      <c r="C25" s="30" t="s">
        <v>17</v>
      </c>
      <c r="D25" s="30"/>
      <c r="E25" s="30"/>
      <c r="F25" s="8">
        <v>8812</v>
      </c>
      <c r="G25" s="8">
        <v>8812</v>
      </c>
      <c r="H25" s="15" t="s">
        <v>19</v>
      </c>
      <c r="I25" s="12"/>
    </row>
    <row r="26" spans="1:9" ht="11.1" customHeight="1" outlineLevel="5" x14ac:dyDescent="0.2">
      <c r="A26" s="19">
        <v>10</v>
      </c>
      <c r="B26" s="20"/>
      <c r="C26" s="30" t="s">
        <v>20</v>
      </c>
      <c r="D26" s="30"/>
      <c r="E26" s="30"/>
      <c r="F26" s="8">
        <v>4182</v>
      </c>
      <c r="G26" s="8">
        <v>4182</v>
      </c>
      <c r="H26" s="15" t="s">
        <v>21</v>
      </c>
      <c r="I26" s="12"/>
    </row>
    <row r="27" spans="1:9" ht="11.1" customHeight="1" outlineLevel="5" x14ac:dyDescent="0.2">
      <c r="A27" s="19">
        <v>11</v>
      </c>
      <c r="B27" s="20"/>
      <c r="C27" s="30" t="s">
        <v>20</v>
      </c>
      <c r="D27" s="30"/>
      <c r="E27" s="30"/>
      <c r="F27" s="8">
        <v>4182</v>
      </c>
      <c r="G27" s="8">
        <v>4182</v>
      </c>
      <c r="H27" s="15" t="s">
        <v>22</v>
      </c>
      <c r="I27" s="12"/>
    </row>
    <row r="28" spans="1:9" ht="11.1" customHeight="1" outlineLevel="5" x14ac:dyDescent="0.2">
      <c r="A28" s="19">
        <v>12</v>
      </c>
      <c r="B28" s="20"/>
      <c r="C28" s="30" t="s">
        <v>23</v>
      </c>
      <c r="D28" s="30"/>
      <c r="E28" s="30"/>
      <c r="F28" s="8">
        <v>4475</v>
      </c>
      <c r="G28" s="8">
        <v>4475</v>
      </c>
      <c r="H28" s="15" t="s">
        <v>24</v>
      </c>
      <c r="I28" s="12"/>
    </row>
    <row r="29" spans="1:9" ht="11.1" customHeight="1" outlineLevel="5" x14ac:dyDescent="0.2">
      <c r="A29" s="19">
        <v>13</v>
      </c>
      <c r="B29" s="20"/>
      <c r="C29" s="30" t="s">
        <v>23</v>
      </c>
      <c r="D29" s="30"/>
      <c r="E29" s="30"/>
      <c r="F29" s="8">
        <v>4760</v>
      </c>
      <c r="G29" s="8">
        <v>4760</v>
      </c>
      <c r="H29" s="15" t="s">
        <v>25</v>
      </c>
      <c r="I29" s="12"/>
    </row>
    <row r="30" spans="1:9" ht="11.1" customHeight="1" outlineLevel="5" x14ac:dyDescent="0.2">
      <c r="A30" s="19">
        <v>14</v>
      </c>
      <c r="B30" s="20"/>
      <c r="C30" s="30" t="s">
        <v>23</v>
      </c>
      <c r="D30" s="30"/>
      <c r="E30" s="30"/>
      <c r="F30" s="8">
        <v>7056</v>
      </c>
      <c r="G30" s="8">
        <v>7056</v>
      </c>
      <c r="H30" s="15" t="s">
        <v>26</v>
      </c>
      <c r="I30" s="12"/>
    </row>
    <row r="31" spans="1:9" ht="11.1" customHeight="1" outlineLevel="5" x14ac:dyDescent="0.2">
      <c r="A31" s="19">
        <v>15</v>
      </c>
      <c r="B31" s="20"/>
      <c r="C31" s="30" t="s">
        <v>28</v>
      </c>
      <c r="D31" s="30"/>
      <c r="E31" s="30"/>
      <c r="F31" s="8">
        <v>5336</v>
      </c>
      <c r="G31" s="8">
        <v>5336</v>
      </c>
      <c r="H31" s="15" t="s">
        <v>29</v>
      </c>
      <c r="I31" s="12"/>
    </row>
    <row r="32" spans="1:9" ht="11.1" customHeight="1" outlineLevel="5" x14ac:dyDescent="0.2">
      <c r="A32" s="19">
        <v>16</v>
      </c>
      <c r="B32" s="20"/>
      <c r="C32" s="30" t="s">
        <v>30</v>
      </c>
      <c r="D32" s="30"/>
      <c r="E32" s="30"/>
      <c r="F32" s="8">
        <v>3730</v>
      </c>
      <c r="G32" s="8">
        <v>3730</v>
      </c>
      <c r="H32" s="15" t="s">
        <v>31</v>
      </c>
      <c r="I32" s="12"/>
    </row>
    <row r="33" spans="1:9" ht="11.1" customHeight="1" outlineLevel="5" x14ac:dyDescent="0.2">
      <c r="A33" s="19">
        <v>17</v>
      </c>
      <c r="B33" s="20"/>
      <c r="C33" s="30" t="s">
        <v>32</v>
      </c>
      <c r="D33" s="30"/>
      <c r="E33" s="30"/>
      <c r="F33" s="8">
        <v>9830</v>
      </c>
      <c r="G33" s="8">
        <v>9830</v>
      </c>
      <c r="H33" s="15" t="s">
        <v>33</v>
      </c>
      <c r="I33" s="12"/>
    </row>
    <row r="34" spans="1:9" ht="11.1" customHeight="1" outlineLevel="5" x14ac:dyDescent="0.2">
      <c r="A34" s="19">
        <v>18</v>
      </c>
      <c r="B34" s="20"/>
      <c r="C34" s="30" t="s">
        <v>32</v>
      </c>
      <c r="D34" s="30"/>
      <c r="E34" s="30"/>
      <c r="F34" s="8">
        <v>7732</v>
      </c>
      <c r="G34" s="8">
        <v>7732</v>
      </c>
      <c r="H34" s="15" t="s">
        <v>34</v>
      </c>
      <c r="I34" s="12"/>
    </row>
    <row r="35" spans="1:9" ht="11.1" customHeight="1" outlineLevel="5" x14ac:dyDescent="0.2">
      <c r="A35" s="19">
        <v>19</v>
      </c>
      <c r="B35" s="20"/>
      <c r="C35" s="30" t="s">
        <v>35</v>
      </c>
      <c r="D35" s="30"/>
      <c r="E35" s="30"/>
      <c r="F35" s="8">
        <v>4300</v>
      </c>
      <c r="G35" s="8">
        <v>4300</v>
      </c>
      <c r="H35" s="15" t="s">
        <v>36</v>
      </c>
      <c r="I35" s="12"/>
    </row>
    <row r="36" spans="1:9" ht="11.1" customHeight="1" outlineLevel="5" x14ac:dyDescent="0.2">
      <c r="A36" s="19">
        <v>20</v>
      </c>
      <c r="B36" s="20"/>
      <c r="C36" s="30" t="s">
        <v>37</v>
      </c>
      <c r="D36" s="30"/>
      <c r="E36" s="30"/>
      <c r="F36" s="8">
        <v>548882</v>
      </c>
      <c r="G36" s="8">
        <v>548882</v>
      </c>
      <c r="H36" s="15" t="s">
        <v>38</v>
      </c>
      <c r="I36" s="12"/>
    </row>
    <row r="37" spans="1:9" ht="11.1" customHeight="1" outlineLevel="5" x14ac:dyDescent="0.2">
      <c r="A37" s="19">
        <v>21</v>
      </c>
      <c r="B37" s="20"/>
      <c r="C37" s="30" t="s">
        <v>39</v>
      </c>
      <c r="D37" s="30"/>
      <c r="E37" s="30"/>
      <c r="F37" s="8">
        <v>4320</v>
      </c>
      <c r="G37" s="8">
        <v>4320</v>
      </c>
      <c r="H37" s="15" t="s">
        <v>40</v>
      </c>
      <c r="I37" s="12"/>
    </row>
    <row r="38" spans="1:9" ht="11.1" customHeight="1" outlineLevel="5" x14ac:dyDescent="0.2">
      <c r="A38" s="19">
        <v>22</v>
      </c>
      <c r="B38" s="20"/>
      <c r="C38" s="30" t="s">
        <v>41</v>
      </c>
      <c r="D38" s="30"/>
      <c r="E38" s="30"/>
      <c r="F38" s="8">
        <v>6500</v>
      </c>
      <c r="G38" s="8">
        <v>6500</v>
      </c>
      <c r="H38" s="15" t="s">
        <v>42</v>
      </c>
      <c r="I38" s="12"/>
    </row>
    <row r="39" spans="1:9" ht="11.1" customHeight="1" outlineLevel="5" x14ac:dyDescent="0.2">
      <c r="A39" s="19">
        <v>23</v>
      </c>
      <c r="B39" s="20"/>
      <c r="C39" s="30" t="s">
        <v>43</v>
      </c>
      <c r="D39" s="30"/>
      <c r="E39" s="30"/>
      <c r="F39" s="8">
        <v>12355</v>
      </c>
      <c r="G39" s="8">
        <v>12355</v>
      </c>
      <c r="H39" s="15" t="s">
        <v>44</v>
      </c>
      <c r="I39" s="12"/>
    </row>
    <row r="40" spans="1:9" ht="11.1" customHeight="1" outlineLevel="5" x14ac:dyDescent="0.2">
      <c r="A40" s="19">
        <v>24</v>
      </c>
      <c r="B40" s="20"/>
      <c r="C40" s="30" t="s">
        <v>45</v>
      </c>
      <c r="D40" s="30"/>
      <c r="E40" s="30"/>
      <c r="F40" s="8">
        <v>6881</v>
      </c>
      <c r="G40" s="8">
        <v>6881</v>
      </c>
      <c r="H40" s="15" t="s">
        <v>29</v>
      </c>
      <c r="I40" s="12"/>
    </row>
    <row r="41" spans="1:9" ht="11.1" customHeight="1" outlineLevel="5" x14ac:dyDescent="0.2">
      <c r="A41" s="19">
        <v>25</v>
      </c>
      <c r="B41" s="20"/>
      <c r="C41" s="30" t="s">
        <v>94</v>
      </c>
      <c r="D41" s="30"/>
      <c r="E41" s="30"/>
      <c r="F41" s="8">
        <v>35000</v>
      </c>
      <c r="G41" s="8">
        <v>35000</v>
      </c>
      <c r="H41" s="15" t="s">
        <v>46</v>
      </c>
      <c r="I41" s="11"/>
    </row>
    <row r="42" spans="1:9" ht="11.1" customHeight="1" outlineLevel="5" x14ac:dyDescent="0.2">
      <c r="A42" s="19">
        <v>26</v>
      </c>
      <c r="B42" s="20"/>
      <c r="C42" s="30" t="s">
        <v>95</v>
      </c>
      <c r="D42" s="30"/>
      <c r="E42" s="30"/>
      <c r="F42" s="8">
        <v>159000</v>
      </c>
      <c r="G42" s="8">
        <v>159000</v>
      </c>
      <c r="H42" s="15" t="s">
        <v>47</v>
      </c>
      <c r="I42" s="11"/>
    </row>
    <row r="43" spans="1:9" ht="11.1" customHeight="1" outlineLevel="5" x14ac:dyDescent="0.2">
      <c r="A43" s="19">
        <v>27</v>
      </c>
      <c r="B43" s="20"/>
      <c r="C43" s="30" t="s">
        <v>96</v>
      </c>
      <c r="D43" s="30"/>
      <c r="E43" s="30"/>
      <c r="F43" s="8">
        <v>138500</v>
      </c>
      <c r="G43" s="8">
        <v>138500</v>
      </c>
      <c r="H43" s="15" t="s">
        <v>48</v>
      </c>
      <c r="I43" s="11"/>
    </row>
    <row r="44" spans="1:9" ht="11.1" customHeight="1" outlineLevel="5" x14ac:dyDescent="0.2">
      <c r="A44" s="19">
        <v>28</v>
      </c>
      <c r="B44" s="20"/>
      <c r="C44" s="30" t="s">
        <v>49</v>
      </c>
      <c r="D44" s="30"/>
      <c r="E44" s="30"/>
      <c r="F44" s="8">
        <v>9000</v>
      </c>
      <c r="G44" s="8">
        <v>9000</v>
      </c>
      <c r="H44" s="15" t="s">
        <v>50</v>
      </c>
      <c r="I44" s="12"/>
    </row>
    <row r="45" spans="1:9" ht="11.1" customHeight="1" outlineLevel="5" x14ac:dyDescent="0.2">
      <c r="A45" s="19">
        <v>29</v>
      </c>
      <c r="B45" s="20"/>
      <c r="C45" s="30" t="s">
        <v>51</v>
      </c>
      <c r="D45" s="30"/>
      <c r="E45" s="30"/>
      <c r="F45" s="8">
        <v>125000</v>
      </c>
      <c r="G45" s="8">
        <v>73958.570000000007</v>
      </c>
      <c r="H45" s="15" t="s">
        <v>52</v>
      </c>
      <c r="I45" s="11"/>
    </row>
    <row r="46" spans="1:9" ht="11.1" customHeight="1" outlineLevel="5" x14ac:dyDescent="0.2">
      <c r="A46" s="19">
        <v>30</v>
      </c>
      <c r="B46" s="20"/>
      <c r="C46" s="30" t="s">
        <v>53</v>
      </c>
      <c r="D46" s="30"/>
      <c r="E46" s="30"/>
      <c r="F46" s="8">
        <v>9000</v>
      </c>
      <c r="G46" s="8">
        <v>9000</v>
      </c>
      <c r="H46" s="15" t="s">
        <v>54</v>
      </c>
      <c r="I46" s="12"/>
    </row>
    <row r="47" spans="1:9" ht="11.1" customHeight="1" outlineLevel="5" x14ac:dyDescent="0.2">
      <c r="A47" s="19">
        <v>31</v>
      </c>
      <c r="B47" s="20"/>
      <c r="C47" s="30" t="s">
        <v>55</v>
      </c>
      <c r="D47" s="30"/>
      <c r="E47" s="30"/>
      <c r="F47" s="8">
        <v>4210</v>
      </c>
      <c r="G47" s="8">
        <v>4210</v>
      </c>
      <c r="H47" s="15" t="s">
        <v>54</v>
      </c>
      <c r="I47" s="12"/>
    </row>
    <row r="48" spans="1:9" ht="11.1" customHeight="1" outlineLevel="5" x14ac:dyDescent="0.2">
      <c r="A48" s="19">
        <v>32</v>
      </c>
      <c r="B48" s="20"/>
      <c r="C48" s="30" t="s">
        <v>56</v>
      </c>
      <c r="D48" s="30"/>
      <c r="E48" s="30"/>
      <c r="F48" s="8">
        <v>8990</v>
      </c>
      <c r="G48" s="8">
        <v>8990</v>
      </c>
      <c r="H48" s="15" t="s">
        <v>57</v>
      </c>
      <c r="I48" s="12"/>
    </row>
    <row r="49" spans="1:9" ht="11.1" customHeight="1" outlineLevel="5" x14ac:dyDescent="0.2">
      <c r="A49" s="19">
        <v>33</v>
      </c>
      <c r="B49" s="20"/>
      <c r="C49" s="30" t="s">
        <v>58</v>
      </c>
      <c r="D49" s="30"/>
      <c r="E49" s="30"/>
      <c r="F49" s="8">
        <v>30318</v>
      </c>
      <c r="G49" s="17">
        <v>30318</v>
      </c>
      <c r="H49" s="15" t="s">
        <v>59</v>
      </c>
      <c r="I49" s="11"/>
    </row>
    <row r="50" spans="1:9" ht="11.1" customHeight="1" outlineLevel="5" x14ac:dyDescent="0.2">
      <c r="A50" s="19">
        <v>34</v>
      </c>
      <c r="B50" s="20"/>
      <c r="C50" s="30" t="s">
        <v>60</v>
      </c>
      <c r="D50" s="30"/>
      <c r="E50" s="30"/>
      <c r="F50" s="8">
        <v>19803.72</v>
      </c>
      <c r="G50" s="8">
        <v>19803.72</v>
      </c>
      <c r="H50" s="15" t="s">
        <v>61</v>
      </c>
      <c r="I50" s="12"/>
    </row>
    <row r="51" spans="1:9" ht="11.1" customHeight="1" outlineLevel="5" x14ac:dyDescent="0.2">
      <c r="A51" s="19">
        <v>35</v>
      </c>
      <c r="B51" s="20"/>
      <c r="C51" s="30" t="s">
        <v>62</v>
      </c>
      <c r="D51" s="30"/>
      <c r="E51" s="30"/>
      <c r="F51" s="8">
        <v>18560.22</v>
      </c>
      <c r="G51" s="8">
        <v>18560.22</v>
      </c>
      <c r="H51" s="15" t="s">
        <v>63</v>
      </c>
      <c r="I51" s="12"/>
    </row>
    <row r="52" spans="1:9" ht="11.1" customHeight="1" outlineLevel="5" x14ac:dyDescent="0.2">
      <c r="A52" s="19">
        <v>36</v>
      </c>
      <c r="B52" s="20"/>
      <c r="C52" s="30" t="s">
        <v>14</v>
      </c>
      <c r="D52" s="30"/>
      <c r="E52" s="30"/>
      <c r="F52" s="8">
        <v>16312</v>
      </c>
      <c r="G52" s="8">
        <v>16312</v>
      </c>
      <c r="H52" s="15" t="s">
        <v>64</v>
      </c>
      <c r="I52" s="12"/>
    </row>
    <row r="53" spans="1:9" ht="11.1" customHeight="1" outlineLevel="5" x14ac:dyDescent="0.2">
      <c r="A53" s="19">
        <v>37</v>
      </c>
      <c r="B53" s="20"/>
      <c r="C53" s="30" t="s">
        <v>65</v>
      </c>
      <c r="D53" s="30"/>
      <c r="E53" s="30"/>
      <c r="F53" s="8">
        <v>8550</v>
      </c>
      <c r="G53" s="8">
        <v>8550</v>
      </c>
      <c r="H53" s="15" t="s">
        <v>66</v>
      </c>
      <c r="I53" s="12"/>
    </row>
    <row r="54" spans="1:9" ht="11.1" customHeight="1" outlineLevel="5" x14ac:dyDescent="0.2">
      <c r="A54" s="19">
        <v>38</v>
      </c>
      <c r="B54" s="20"/>
      <c r="C54" s="30" t="s">
        <v>27</v>
      </c>
      <c r="D54" s="30"/>
      <c r="E54" s="30"/>
      <c r="F54" s="8">
        <v>32181</v>
      </c>
      <c r="G54" s="8">
        <v>32181</v>
      </c>
      <c r="H54" s="16">
        <v>42633</v>
      </c>
      <c r="I54" s="12"/>
    </row>
    <row r="55" spans="1:9" ht="11.1" customHeight="1" outlineLevel="5" x14ac:dyDescent="0.2">
      <c r="A55" s="19">
        <v>39</v>
      </c>
      <c r="B55" s="20"/>
      <c r="C55" s="30" t="s">
        <v>27</v>
      </c>
      <c r="D55" s="30"/>
      <c r="E55" s="30"/>
      <c r="F55" s="8">
        <v>32181</v>
      </c>
      <c r="G55" s="8">
        <v>32181</v>
      </c>
      <c r="H55" s="16">
        <v>42821</v>
      </c>
      <c r="I55" s="12"/>
    </row>
    <row r="56" spans="1:9" ht="11.1" customHeight="1" outlineLevel="5" x14ac:dyDescent="0.2">
      <c r="A56" s="19">
        <v>40</v>
      </c>
      <c r="B56" s="20"/>
      <c r="C56" s="30" t="s">
        <v>27</v>
      </c>
      <c r="D56" s="30"/>
      <c r="E56" s="30"/>
      <c r="F56" s="8">
        <v>34855</v>
      </c>
      <c r="G56" s="8">
        <v>34855</v>
      </c>
      <c r="H56" s="16">
        <v>43160</v>
      </c>
      <c r="I56" s="12"/>
    </row>
    <row r="57" spans="1:9" ht="11.1" customHeight="1" outlineLevel="5" x14ac:dyDescent="0.2">
      <c r="A57" s="19">
        <v>41</v>
      </c>
      <c r="B57" s="20"/>
      <c r="C57" s="30" t="s">
        <v>27</v>
      </c>
      <c r="D57" s="30"/>
      <c r="E57" s="30"/>
      <c r="F57" s="8">
        <v>34855</v>
      </c>
      <c r="G57" s="17">
        <v>34855</v>
      </c>
      <c r="H57" s="16">
        <v>43286</v>
      </c>
      <c r="I57" s="11"/>
    </row>
    <row r="58" spans="1:9" ht="11.1" customHeight="1" outlineLevel="5" x14ac:dyDescent="0.2">
      <c r="A58" s="19">
        <v>42</v>
      </c>
      <c r="B58" s="20"/>
      <c r="C58" s="30" t="s">
        <v>49</v>
      </c>
      <c r="D58" s="30"/>
      <c r="E58" s="30"/>
      <c r="F58" s="8">
        <v>10600</v>
      </c>
      <c r="G58" s="17">
        <v>10600</v>
      </c>
      <c r="H58" s="16">
        <v>43458</v>
      </c>
      <c r="I58" s="10"/>
    </row>
    <row r="59" spans="1:9" ht="12.95" customHeight="1" x14ac:dyDescent="0.2">
      <c r="A59" s="39" t="s">
        <v>67</v>
      </c>
      <c r="B59" s="39"/>
      <c r="C59" s="39"/>
      <c r="D59" s="39"/>
      <c r="E59" s="39"/>
      <c r="F59" s="18">
        <f>F17+F18+F19+F20+F21+F22+F23+F24+F25+F26+F27+F28+F29+F30+F31+F32+F33+F34+F35+F36+F37+F38+F39+F40+F41+F42+F43+F44+F45+F46+F47+F48+F49+F50+F51+F52+F53+F54+F55+F56+F57+F58</f>
        <v>1771363.94</v>
      </c>
      <c r="G59" s="18">
        <f>G17+G18+G19+G20+G21+G22+G23+G24+G25+G26+G27+G28+G29+G30+G31+G32+G33+G34+G35+G36+G37+G38+G39+G40+G41+G42+G43+G44+G45+G46+G47+G48+G49+G50+G51+G52+G53+G54+G55+G56+G57+G58</f>
        <v>1720322.51</v>
      </c>
      <c r="H59" s="18"/>
      <c r="I59" s="6"/>
    </row>
    <row r="60" spans="1:9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</row>
    <row r="61" spans="1:9" ht="19.5" customHeight="1" x14ac:dyDescent="0.2">
      <c r="A61" s="24" t="s">
        <v>73</v>
      </c>
      <c r="B61" s="25"/>
      <c r="C61" s="25"/>
      <c r="D61" s="25"/>
      <c r="E61" s="25"/>
      <c r="F61" s="8"/>
      <c r="G61" s="8"/>
      <c r="H61" s="25"/>
      <c r="I61" s="9"/>
    </row>
    <row r="62" spans="1:9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</row>
    <row r="63" spans="1:9" ht="11.45" customHeight="1" x14ac:dyDescent="0.2">
      <c r="A63" s="9"/>
      <c r="B63" s="9"/>
      <c r="C63" s="9"/>
      <c r="D63" s="9"/>
      <c r="E63" s="9"/>
      <c r="F63" s="8"/>
      <c r="G63" s="8"/>
      <c r="H63" s="9"/>
      <c r="I63" s="9"/>
    </row>
    <row r="64" spans="1:9" ht="11.45" customHeight="1" x14ac:dyDescent="0.2">
      <c r="A64" s="29">
        <v>1</v>
      </c>
      <c r="B64" s="9"/>
      <c r="C64" s="9" t="s">
        <v>74</v>
      </c>
      <c r="D64" s="9"/>
      <c r="E64" s="9"/>
      <c r="F64" s="8">
        <v>403132</v>
      </c>
      <c r="G64" s="8">
        <v>161252.64000000001</v>
      </c>
      <c r="H64" s="15" t="s">
        <v>75</v>
      </c>
      <c r="I64" s="9"/>
    </row>
    <row r="65" spans="1:9" ht="11.45" customHeight="1" x14ac:dyDescent="0.2">
      <c r="A65" s="26" t="s">
        <v>67</v>
      </c>
      <c r="B65" s="26"/>
      <c r="C65" s="26"/>
      <c r="D65" s="26"/>
      <c r="E65" s="26"/>
      <c r="F65" s="27">
        <f>F64</f>
        <v>403132</v>
      </c>
      <c r="G65" s="27">
        <f>G64</f>
        <v>161252.64000000001</v>
      </c>
      <c r="H65" s="26"/>
      <c r="I65" s="26"/>
    </row>
    <row r="66" spans="1:9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</row>
    <row r="67" spans="1:9" ht="11.45" customHeight="1" x14ac:dyDescent="0.2">
      <c r="A67" s="38" t="s">
        <v>76</v>
      </c>
      <c r="B67" s="38"/>
      <c r="C67" s="38"/>
      <c r="D67" s="38"/>
      <c r="E67" s="38"/>
      <c r="F67" s="38"/>
      <c r="G67" s="38"/>
      <c r="H67" s="38"/>
      <c r="I67" s="38"/>
    </row>
    <row r="68" spans="1:9" ht="11.45" customHeight="1" x14ac:dyDescent="0.2">
      <c r="A68" s="38"/>
      <c r="B68" s="38"/>
      <c r="C68" s="38"/>
      <c r="D68" s="38"/>
      <c r="E68" s="38"/>
      <c r="F68" s="38"/>
      <c r="G68" s="38"/>
      <c r="H68" s="38"/>
      <c r="I68" s="38"/>
    </row>
    <row r="69" spans="1:9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</row>
    <row r="70" spans="1:9" ht="11.45" customHeight="1" x14ac:dyDescent="0.2">
      <c r="A70" s="29">
        <v>1</v>
      </c>
      <c r="B70" s="9"/>
      <c r="C70" s="23" t="s">
        <v>77</v>
      </c>
      <c r="D70" s="9"/>
      <c r="E70" s="9"/>
      <c r="F70" s="8">
        <v>3767</v>
      </c>
      <c r="G70" s="8">
        <v>3767</v>
      </c>
      <c r="H70" s="15" t="s">
        <v>86</v>
      </c>
      <c r="I70" s="9"/>
    </row>
    <row r="71" spans="1:9" ht="11.45" customHeight="1" x14ac:dyDescent="0.2">
      <c r="A71" s="29">
        <v>2</v>
      </c>
      <c r="B71" s="9"/>
      <c r="C71" s="23" t="s">
        <v>78</v>
      </c>
      <c r="D71" s="9"/>
      <c r="E71" s="9"/>
      <c r="F71" s="8">
        <v>8138</v>
      </c>
      <c r="G71" s="8">
        <v>8138</v>
      </c>
      <c r="H71" s="15" t="s">
        <v>87</v>
      </c>
      <c r="I71" s="9"/>
    </row>
    <row r="72" spans="1:9" ht="11.45" customHeight="1" x14ac:dyDescent="0.2">
      <c r="A72" s="29">
        <v>3</v>
      </c>
      <c r="B72" s="9"/>
      <c r="C72" s="23" t="s">
        <v>79</v>
      </c>
      <c r="D72" s="9"/>
      <c r="E72" s="9"/>
      <c r="F72" s="8">
        <v>8203</v>
      </c>
      <c r="G72" s="8">
        <v>8203</v>
      </c>
      <c r="H72" s="15" t="s">
        <v>88</v>
      </c>
      <c r="I72" s="9"/>
    </row>
    <row r="73" spans="1:9" ht="11.45" customHeight="1" x14ac:dyDescent="0.2">
      <c r="A73" s="29">
        <v>4</v>
      </c>
      <c r="B73" s="9"/>
      <c r="C73" s="23" t="s">
        <v>80</v>
      </c>
      <c r="D73" s="9"/>
      <c r="E73" s="9"/>
      <c r="F73" s="8">
        <v>22720</v>
      </c>
      <c r="G73" s="8">
        <v>22720</v>
      </c>
      <c r="H73" s="15" t="s">
        <v>89</v>
      </c>
      <c r="I73" s="9"/>
    </row>
    <row r="74" spans="1:9" ht="11.45" customHeight="1" x14ac:dyDescent="0.2">
      <c r="A74" s="29">
        <v>5</v>
      </c>
      <c r="B74" s="9"/>
      <c r="C74" s="23" t="s">
        <v>81</v>
      </c>
      <c r="D74" s="9"/>
      <c r="E74" s="9"/>
      <c r="F74" s="8">
        <v>5670</v>
      </c>
      <c r="G74" s="8">
        <v>5670</v>
      </c>
      <c r="H74" s="15" t="s">
        <v>90</v>
      </c>
      <c r="I74" s="9"/>
    </row>
    <row r="75" spans="1:9" ht="11.45" customHeight="1" x14ac:dyDescent="0.2">
      <c r="A75" s="29">
        <v>6</v>
      </c>
      <c r="B75" s="9"/>
      <c r="C75" s="23" t="s">
        <v>82</v>
      </c>
      <c r="D75" s="9"/>
      <c r="E75" s="9"/>
      <c r="F75" s="8">
        <v>4290</v>
      </c>
      <c r="G75" s="8">
        <v>4290</v>
      </c>
      <c r="H75" s="15" t="s">
        <v>91</v>
      </c>
      <c r="I75" s="9"/>
    </row>
    <row r="76" spans="1:9" ht="11.45" customHeight="1" x14ac:dyDescent="0.2">
      <c r="A76" s="29">
        <v>7</v>
      </c>
      <c r="B76" s="9"/>
      <c r="C76" s="23" t="s">
        <v>83</v>
      </c>
      <c r="D76" s="9"/>
      <c r="E76" s="9"/>
      <c r="F76" s="8">
        <v>4400</v>
      </c>
      <c r="G76" s="8">
        <v>4400</v>
      </c>
      <c r="H76" s="15" t="s">
        <v>92</v>
      </c>
      <c r="I76" s="9"/>
    </row>
    <row r="77" spans="1:9" ht="11.45" customHeight="1" x14ac:dyDescent="0.2">
      <c r="A77" s="29">
        <v>8</v>
      </c>
      <c r="B77" s="9"/>
      <c r="C77" s="23" t="s">
        <v>84</v>
      </c>
      <c r="D77" s="9"/>
      <c r="E77" s="9"/>
      <c r="F77" s="8">
        <v>4400</v>
      </c>
      <c r="G77" s="8">
        <v>4400</v>
      </c>
      <c r="H77" s="15" t="s">
        <v>92</v>
      </c>
      <c r="I77" s="9"/>
    </row>
    <row r="78" spans="1:9" ht="11.45" customHeight="1" x14ac:dyDescent="0.2">
      <c r="A78" s="29">
        <v>9</v>
      </c>
      <c r="B78" s="9"/>
      <c r="C78" s="23" t="s">
        <v>85</v>
      </c>
      <c r="D78" s="9"/>
      <c r="E78" s="9"/>
      <c r="F78" s="8">
        <v>2610</v>
      </c>
      <c r="G78" s="17">
        <v>2610</v>
      </c>
      <c r="H78" s="15" t="s">
        <v>93</v>
      </c>
      <c r="I78" s="9"/>
    </row>
    <row r="79" spans="1:9" ht="11.45" customHeight="1" x14ac:dyDescent="0.2">
      <c r="A79" s="29">
        <v>10</v>
      </c>
      <c r="B79" s="9"/>
      <c r="C79" s="23" t="s">
        <v>85</v>
      </c>
      <c r="D79" s="9"/>
      <c r="E79" s="9"/>
      <c r="F79" s="8">
        <v>2610</v>
      </c>
      <c r="G79" s="17">
        <v>2610</v>
      </c>
      <c r="H79" s="15" t="s">
        <v>93</v>
      </c>
      <c r="I79" s="9"/>
    </row>
    <row r="80" spans="1:9" ht="11.45" customHeight="1" x14ac:dyDescent="0.2">
      <c r="A80" s="29">
        <v>11</v>
      </c>
      <c r="B80" s="9"/>
      <c r="C80" s="23" t="s">
        <v>97</v>
      </c>
      <c r="D80" s="9"/>
      <c r="E80" s="9"/>
      <c r="F80" s="8">
        <v>5000</v>
      </c>
      <c r="G80" s="8">
        <v>5000</v>
      </c>
      <c r="H80" s="16">
        <v>43082</v>
      </c>
      <c r="I80" s="9"/>
    </row>
    <row r="81" spans="1:9" ht="11.45" customHeight="1" x14ac:dyDescent="0.2">
      <c r="A81" s="29">
        <v>12</v>
      </c>
      <c r="B81" s="9"/>
      <c r="C81" s="23" t="s">
        <v>97</v>
      </c>
      <c r="D81" s="9"/>
      <c r="E81" s="9"/>
      <c r="F81" s="8">
        <v>5000</v>
      </c>
      <c r="G81" s="8">
        <v>5000</v>
      </c>
      <c r="H81" s="16">
        <v>43082</v>
      </c>
      <c r="I81" s="9"/>
    </row>
    <row r="82" spans="1:9" ht="11.45" customHeight="1" x14ac:dyDescent="0.2">
      <c r="A82" s="29">
        <v>13</v>
      </c>
      <c r="B82" s="9"/>
      <c r="C82" s="23" t="s">
        <v>97</v>
      </c>
      <c r="D82" s="9"/>
      <c r="E82" s="9"/>
      <c r="F82" s="8">
        <v>5000</v>
      </c>
      <c r="G82" s="8">
        <v>5000</v>
      </c>
      <c r="H82" s="16">
        <v>43082</v>
      </c>
      <c r="I82" s="9"/>
    </row>
    <row r="83" spans="1:9" ht="11.45" customHeight="1" x14ac:dyDescent="0.2">
      <c r="A83" s="28" t="s">
        <v>98</v>
      </c>
      <c r="B83" s="9"/>
      <c r="C83" s="9"/>
      <c r="D83" s="9"/>
      <c r="E83" s="9"/>
      <c r="F83" s="18">
        <f>F70+F71+F72+F73+F74+F75+F76+F77+F78+F79+F80+F81+F82</f>
        <v>81808</v>
      </c>
      <c r="G83" s="18">
        <f>G70+G71+G72+G73+G74+G75+G76+G77+G78+G79+G80+G81+G82</f>
        <v>81808</v>
      </c>
      <c r="H83" s="9"/>
      <c r="I83" s="9"/>
    </row>
  </sheetData>
  <mergeCells count="55">
    <mergeCell ref="C34:E34"/>
    <mergeCell ref="A67:I68"/>
    <mergeCell ref="C57:E57"/>
    <mergeCell ref="A59:E59"/>
    <mergeCell ref="A9:E13"/>
    <mergeCell ref="I9:I14"/>
    <mergeCell ref="C45:E45"/>
    <mergeCell ref="C46:E46"/>
    <mergeCell ref="C47:E47"/>
    <mergeCell ref="C40:E40"/>
    <mergeCell ref="C41:E41"/>
    <mergeCell ref="C54:E54"/>
    <mergeCell ref="C55:E55"/>
    <mergeCell ref="C56:E56"/>
    <mergeCell ref="C35:E35"/>
    <mergeCell ref="C23:E23"/>
    <mergeCell ref="C31:E31"/>
    <mergeCell ref="C5:I6"/>
    <mergeCell ref="C52:E52"/>
    <mergeCell ref="C53:E53"/>
    <mergeCell ref="C48:E48"/>
    <mergeCell ref="C49:E49"/>
    <mergeCell ref="C50:E50"/>
    <mergeCell ref="C51:E51"/>
    <mergeCell ref="C44:E44"/>
    <mergeCell ref="C42:E42"/>
    <mergeCell ref="C43:E43"/>
    <mergeCell ref="C36:E36"/>
    <mergeCell ref="C37:E37"/>
    <mergeCell ref="C38:E38"/>
    <mergeCell ref="C39:E39"/>
    <mergeCell ref="C22:E22"/>
    <mergeCell ref="A16:E16"/>
    <mergeCell ref="C17:E17"/>
    <mergeCell ref="C30:E30"/>
    <mergeCell ref="C24:E24"/>
    <mergeCell ref="C25:E25"/>
    <mergeCell ref="C26:E26"/>
    <mergeCell ref="C29:E29"/>
    <mergeCell ref="C58:E58"/>
    <mergeCell ref="A2:H2"/>
    <mergeCell ref="F9:F14"/>
    <mergeCell ref="G9:G14"/>
    <mergeCell ref="H9:H14"/>
    <mergeCell ref="A14:B14"/>
    <mergeCell ref="C14:E14"/>
    <mergeCell ref="C27:E27"/>
    <mergeCell ref="C28:E28"/>
    <mergeCell ref="C18:E18"/>
    <mergeCell ref="C19:E19"/>
    <mergeCell ref="C20:E20"/>
    <mergeCell ref="C21:E21"/>
    <mergeCell ref="C32:E32"/>
    <mergeCell ref="C33:E33"/>
    <mergeCell ref="A15:E15"/>
  </mergeCells>
  <pageMargins left="0.74803149606299213" right="0.74803149606299213" top="0.98425196850393704" bottom="0.98425196850393704" header="0.51181102362204722" footer="0.51181102362204722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Света</cp:lastModifiedBy>
  <cp:lastPrinted>2017-10-31T12:46:50Z</cp:lastPrinted>
  <dcterms:modified xsi:type="dcterms:W3CDTF">2019-03-11T13:15:20Z</dcterms:modified>
</cp:coreProperties>
</file>